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 filterPrivacy="1"/>
  <mc:AlternateContent xmlns:mc="http://schemas.openxmlformats.org/markup-compatibility/2006">
    <mc:Choice Requires="x15">
      <x15ac:absPath xmlns:x15ac="http://schemas.microsoft.com/office/spreadsheetml/2010/11/ac" url="/Users/Ad/Desktop/"/>
    </mc:Choice>
  </mc:AlternateContent>
  <bookViews>
    <workbookView xWindow="240" yWindow="680" windowWidth="25360" windowHeight="14200" tabRatio="500"/>
  </bookViews>
  <sheets>
    <sheet name="World" sheetId="5" r:id="rId1"/>
    <sheet name="EM" sheetId="6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5" l="1"/>
  <c r="F6" i="6"/>
  <c r="F7" i="6"/>
  <c r="F5" i="6"/>
  <c r="F4" i="6"/>
  <c r="F8" i="6"/>
  <c r="F3" i="6"/>
  <c r="F4" i="5"/>
  <c r="F5" i="5"/>
  <c r="F8" i="5"/>
  <c r="F9" i="5"/>
  <c r="F10" i="5"/>
  <c r="F11" i="5"/>
  <c r="F12" i="5"/>
  <c r="F13" i="5"/>
  <c r="F6" i="5"/>
  <c r="F3" i="5"/>
</calcChain>
</file>

<file path=xl/sharedStrings.xml><?xml version="1.0" encoding="utf-8"?>
<sst xmlns="http://schemas.openxmlformats.org/spreadsheetml/2006/main" count="108" uniqueCount="83">
  <si>
    <t>ISIN</t>
  </si>
  <si>
    <t>LU1861134382</t>
  </si>
  <si>
    <t>Naam</t>
  </si>
  <si>
    <t>TER</t>
  </si>
  <si>
    <t># bedrijven</t>
  </si>
  <si>
    <t>Ticker</t>
  </si>
  <si>
    <t>LU1792117779</t>
  </si>
  <si>
    <t>10 M$</t>
  </si>
  <si>
    <t>74 M€</t>
  </si>
  <si>
    <t>AUM</t>
  </si>
  <si>
    <t>LESW/WESG</t>
  </si>
  <si>
    <t>Lyxor MSCI World ESG Trend Leaders (DR) UCITS ETF</t>
  </si>
  <si>
    <t>UIMM</t>
  </si>
  <si>
    <t>LU0629459743</t>
  </si>
  <si>
    <t>1095 M$</t>
  </si>
  <si>
    <t>IE00BZ02LR44</t>
  </si>
  <si>
    <t>XZWO</t>
  </si>
  <si>
    <t>IE00BYX2JD69</t>
  </si>
  <si>
    <t>SUSW</t>
  </si>
  <si>
    <t>487 M$</t>
  </si>
  <si>
    <t>SUSM</t>
  </si>
  <si>
    <t>IE00BYVJRP78</t>
  </si>
  <si>
    <t>iShares Sustainable MSCI Emerging Markets SRI UCITS ETF</t>
  </si>
  <si>
    <t>370 M$</t>
  </si>
  <si>
    <t>NL0011309349</t>
  </si>
  <si>
    <t>AVIAW</t>
  </si>
  <si>
    <t>ACTIAM Verantwoord Index Aandelenfonds Wereld</t>
  </si>
  <si>
    <t>2000 M€</t>
  </si>
  <si>
    <t>SAWD</t>
  </si>
  <si>
    <t>72 M$</t>
  </si>
  <si>
    <t>IE00BFNM3J75</t>
  </si>
  <si>
    <t>IE00BHZPJ569</t>
  </si>
  <si>
    <t>EDMW</t>
  </si>
  <si>
    <t>iShares MSCI World ESG Enhanced UCITS ETF</t>
  </si>
  <si>
    <t>15 M$</t>
  </si>
  <si>
    <t>IE00BFNM3P36</t>
  </si>
  <si>
    <t>31 M$</t>
  </si>
  <si>
    <t>iShares MSCI EM IMI ESG Screened UCITS ETF</t>
  </si>
  <si>
    <t>MSCI Gewogen Gemiddelde Koolstofintensiteit (CO2 ton / $M Smzet)</t>
  </si>
  <si>
    <t>MSCI ESG-kwaliteitsscore</t>
  </si>
  <si>
    <t>NL0011872635</t>
  </si>
  <si>
    <t>ACTIAM Verantwoord Index Aandelenfonds Opkomende Landen</t>
  </si>
  <si>
    <t>AVIAO</t>
  </si>
  <si>
    <t>AYEM/SAEM</t>
  </si>
  <si>
    <t>7 M€</t>
  </si>
  <si>
    <t>NL0011225305</t>
  </si>
  <si>
    <t>Northern Trust Wereld Custom ESG Equity Index UCITS FGR Fund</t>
  </si>
  <si>
    <t>2500 M€</t>
  </si>
  <si>
    <t>NTWCEAE</t>
  </si>
  <si>
    <t>Northern Trust Emerging Markets Custom ESG Equity Index UCITS FGR Fund</t>
  </si>
  <si>
    <t>NL0011515424</t>
  </si>
  <si>
    <t>1500 M€</t>
  </si>
  <si>
    <t>NTEMESA</t>
  </si>
  <si>
    <t>57 M€</t>
  </si>
  <si>
    <t>MSCI World Index</t>
  </si>
  <si>
    <t>WSRI</t>
  </si>
  <si>
    <t>UBS ETF MSCI World Socially Responsible UCITS ETF</t>
  </si>
  <si>
    <t>Amundi Index MSCI World SRI – UCITS ETF</t>
  </si>
  <si>
    <t>iShares MSCI World SRI UCITS ETF</t>
  </si>
  <si>
    <t>iShares MSCI World ESG Screened UCITS ETF</t>
  </si>
  <si>
    <t>Xtrackers ESG MSCI World UCITS ETF</t>
  </si>
  <si>
    <t>Vanguard SRI Global Stock Fund</t>
  </si>
  <si>
    <t>IE00B54FFW20</t>
  </si>
  <si>
    <t>Uitgesloten bedrijven</t>
  </si>
  <si>
    <t>VGSGSEI</t>
  </si>
  <si>
    <t>691 M€</t>
  </si>
  <si>
    <t>Moederindex</t>
  </si>
  <si>
    <t>MSCI Emerging Markets IMI</t>
  </si>
  <si>
    <t>MSCI Emerging Markets Index</t>
  </si>
  <si>
    <t>LU1048313891</t>
  </si>
  <si>
    <t>UBS ETF MSCI Emerging Markets Socially Responsible UCITS ETF</t>
  </si>
  <si>
    <t>621 M$</t>
  </si>
  <si>
    <t>MSRUSA</t>
  </si>
  <si>
    <t>LU1861138961</t>
  </si>
  <si>
    <t>EMSRI</t>
  </si>
  <si>
    <t>Amundi Index MSCI Emerging Markets SRI UCITS ETF</t>
  </si>
  <si>
    <t>32 M$</t>
  </si>
  <si>
    <t>Vanguard SRI FTSE Developed World II Common Contractual Fund</t>
  </si>
  <si>
    <t>IE00BDZCQ033</t>
  </si>
  <si>
    <t>FTSE Developed Index</t>
  </si>
  <si>
    <t>776 M€</t>
  </si>
  <si>
    <t># bedrijven in moederindex</t>
  </si>
  <si>
    <t>Overzicht per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</si>
</sst>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7" fontId="0" fillId="0" borderId="0" xfId="0" applyNumberFormat="1"/>
  </cellXfs>
  <cellStyles count="24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Procent" xfId="1" builtinId="5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M2" sqref="M2"/>
    </sheetView>
  </sheetViews>
  <sheetFormatPr baseColWidth="10" defaultRowHeight="16" x14ac:dyDescent="0.2"/>
  <cols>
    <col min="2" max="2" width="11.5" bestFit="1" customWidth="1"/>
    <col min="3" max="3" width="54.6640625" bestFit="1" customWidth="1"/>
    <col min="4" max="4" width="13.6640625" bestFit="1" customWidth="1"/>
    <col min="6" max="6" width="12.33203125" bestFit="1" customWidth="1"/>
    <col min="7" max="7" width="12" bestFit="1" customWidth="1"/>
    <col min="8" max="8" width="19" bestFit="1" customWidth="1"/>
    <col min="9" max="9" width="14.33203125" bestFit="1" customWidth="1"/>
    <col min="10" max="10" width="15.6640625" bestFit="1" customWidth="1"/>
    <col min="11" max="11" width="24.33203125" bestFit="1" customWidth="1"/>
    <col min="12" max="12" width="6" bestFit="1" customWidth="1"/>
  </cols>
  <sheetData>
    <row r="1" spans="1:12" x14ac:dyDescent="0.2">
      <c r="A1" s="9" t="s">
        <v>82</v>
      </c>
    </row>
    <row r="2" spans="1:12" s="7" customFormat="1" ht="76" x14ac:dyDescent="0.25">
      <c r="B2" s="7" t="s">
        <v>5</v>
      </c>
      <c r="C2" s="7" t="s">
        <v>2</v>
      </c>
      <c r="D2" s="7" t="s">
        <v>0</v>
      </c>
      <c r="E2" s="7" t="s">
        <v>9</v>
      </c>
      <c r="F2" s="7" t="s">
        <v>63</v>
      </c>
      <c r="G2" s="7" t="s">
        <v>4</v>
      </c>
      <c r="H2" s="7" t="s">
        <v>66</v>
      </c>
      <c r="I2" s="7" t="s">
        <v>81</v>
      </c>
      <c r="J2" s="8" t="s">
        <v>39</v>
      </c>
      <c r="K2" s="8" t="s">
        <v>38</v>
      </c>
      <c r="L2" s="7" t="s">
        <v>3</v>
      </c>
    </row>
    <row r="3" spans="1:12" s="4" customFormat="1" x14ac:dyDescent="0.2">
      <c r="B3" s="4" t="s">
        <v>48</v>
      </c>
      <c r="C3" s="4" t="s">
        <v>46</v>
      </c>
      <c r="D3" s="4" t="s">
        <v>45</v>
      </c>
      <c r="E3" s="4" t="s">
        <v>47</v>
      </c>
      <c r="F3" s="6">
        <f>(I3-G3)/I3*100%</f>
        <v>2.0795107033639144E-2</v>
      </c>
      <c r="G3" s="4">
        <v>1601</v>
      </c>
      <c r="H3" s="4" t="s">
        <v>54</v>
      </c>
      <c r="I3" s="4">
        <v>1635</v>
      </c>
      <c r="L3" s="5">
        <v>1.5E-3</v>
      </c>
    </row>
    <row r="4" spans="1:12" s="4" customFormat="1" x14ac:dyDescent="0.2">
      <c r="B4" s="4" t="s">
        <v>25</v>
      </c>
      <c r="C4" s="4" t="s">
        <v>26</v>
      </c>
      <c r="D4" s="4" t="s">
        <v>24</v>
      </c>
      <c r="E4" s="4" t="s">
        <v>27</v>
      </c>
      <c r="F4" s="6">
        <f t="shared" ref="F4:F13" si="0">(I4-G4)/I4*100%</f>
        <v>4.4036697247706424E-2</v>
      </c>
      <c r="G4" s="4">
        <v>1563</v>
      </c>
      <c r="H4" s="4" t="s">
        <v>54</v>
      </c>
      <c r="I4" s="4">
        <v>1635</v>
      </c>
      <c r="L4" s="5">
        <v>1.5E-3</v>
      </c>
    </row>
    <row r="5" spans="1:12" s="4" customFormat="1" x14ac:dyDescent="0.2">
      <c r="B5" s="4" t="s">
        <v>28</v>
      </c>
      <c r="C5" s="4" t="s">
        <v>59</v>
      </c>
      <c r="D5" s="4" t="s">
        <v>30</v>
      </c>
      <c r="E5" s="4" t="s">
        <v>29</v>
      </c>
      <c r="F5" s="6">
        <f t="shared" si="0"/>
        <v>5.9938837920489298E-2</v>
      </c>
      <c r="G5" s="4">
        <v>1537</v>
      </c>
      <c r="H5" s="4" t="s">
        <v>54</v>
      </c>
      <c r="I5" s="4">
        <v>1635</v>
      </c>
      <c r="J5">
        <v>5.9</v>
      </c>
      <c r="K5" s="2">
        <v>117.8</v>
      </c>
      <c r="L5" s="5">
        <v>2E-3</v>
      </c>
    </row>
    <row r="6" spans="1:12" s="4" customFormat="1" x14ac:dyDescent="0.2">
      <c r="B6" s="4" t="s">
        <v>64</v>
      </c>
      <c r="C6" s="4" t="s">
        <v>61</v>
      </c>
      <c r="D6" s="4" t="s">
        <v>62</v>
      </c>
      <c r="E6" s="4" t="s">
        <v>65</v>
      </c>
      <c r="F6" s="6">
        <f>(I6-G6)/I6*100%</f>
        <v>0.16727941176470587</v>
      </c>
      <c r="G6" s="4">
        <v>1812</v>
      </c>
      <c r="H6" s="4" t="s">
        <v>79</v>
      </c>
      <c r="I6" s="4">
        <v>2176</v>
      </c>
      <c r="L6" s="5">
        <v>4.0000000000000001E-3</v>
      </c>
    </row>
    <row r="7" spans="1:12" s="4" customFormat="1" x14ac:dyDescent="0.2">
      <c r="C7" s="4" t="s">
        <v>77</v>
      </c>
      <c r="D7" s="4" t="s">
        <v>78</v>
      </c>
      <c r="E7" s="4" t="s">
        <v>80</v>
      </c>
      <c r="F7" s="6">
        <f>(I7-G7)/I7*100%</f>
        <v>0.17784926470588236</v>
      </c>
      <c r="G7" s="4">
        <v>1789</v>
      </c>
      <c r="H7" t="s">
        <v>79</v>
      </c>
      <c r="I7" s="4">
        <v>2176</v>
      </c>
      <c r="L7" s="5">
        <v>3.5000000000000001E-3</v>
      </c>
    </row>
    <row r="8" spans="1:12" s="4" customFormat="1" x14ac:dyDescent="0.2">
      <c r="B8" s="4" t="s">
        <v>32</v>
      </c>
      <c r="C8" s="4" t="s">
        <v>33</v>
      </c>
      <c r="D8" s="4" t="s">
        <v>31</v>
      </c>
      <c r="E8" s="4" t="s">
        <v>34</v>
      </c>
      <c r="F8" s="6">
        <f t="shared" si="0"/>
        <v>0.19755351681957187</v>
      </c>
      <c r="G8" s="4">
        <v>1312</v>
      </c>
      <c r="H8" s="4" t="s">
        <v>54</v>
      </c>
      <c r="I8" s="4">
        <v>1635</v>
      </c>
      <c r="J8">
        <v>7</v>
      </c>
      <c r="K8" s="2">
        <v>130.83000000000001</v>
      </c>
      <c r="L8" s="5">
        <v>2E-3</v>
      </c>
    </row>
    <row r="9" spans="1:12" s="4" customFormat="1" x14ac:dyDescent="0.2">
      <c r="B9" s="4" t="s">
        <v>10</v>
      </c>
      <c r="C9" s="4" t="s">
        <v>11</v>
      </c>
      <c r="D9" s="4" t="s">
        <v>6</v>
      </c>
      <c r="E9" s="4" t="s">
        <v>7</v>
      </c>
      <c r="F9" s="6">
        <f t="shared" si="0"/>
        <v>0.47584097859327218</v>
      </c>
      <c r="G9" s="4">
        <v>857</v>
      </c>
      <c r="H9" s="4" t="s">
        <v>54</v>
      </c>
      <c r="I9" s="4">
        <v>1635</v>
      </c>
      <c r="L9" s="5">
        <v>3.0000000000000001E-3</v>
      </c>
    </row>
    <row r="10" spans="1:12" s="4" customFormat="1" x14ac:dyDescent="0.2">
      <c r="B10" s="4" t="s">
        <v>16</v>
      </c>
      <c r="C10" s="4" t="s">
        <v>60</v>
      </c>
      <c r="D10" s="4" t="s">
        <v>15</v>
      </c>
      <c r="E10" s="4" t="s">
        <v>53</v>
      </c>
      <c r="F10" s="6">
        <f t="shared" si="0"/>
        <v>0.6079510703363914</v>
      </c>
      <c r="G10" s="4">
        <v>641</v>
      </c>
      <c r="H10" s="4" t="s">
        <v>54</v>
      </c>
      <c r="I10" s="4">
        <v>1635</v>
      </c>
      <c r="L10" s="5">
        <v>2E-3</v>
      </c>
    </row>
    <row r="11" spans="1:12" s="4" customFormat="1" x14ac:dyDescent="0.2">
      <c r="B11" s="4" t="s">
        <v>12</v>
      </c>
      <c r="C11" s="4" t="s">
        <v>56</v>
      </c>
      <c r="D11" s="4" t="s">
        <v>13</v>
      </c>
      <c r="E11" s="4" t="s">
        <v>14</v>
      </c>
      <c r="F11" s="6">
        <f t="shared" si="0"/>
        <v>0.75351681957186545</v>
      </c>
      <c r="G11" s="4">
        <v>403</v>
      </c>
      <c r="H11" s="4" t="s">
        <v>54</v>
      </c>
      <c r="I11" s="4">
        <v>1635</v>
      </c>
      <c r="L11" s="5">
        <v>3.8E-3</v>
      </c>
    </row>
    <row r="12" spans="1:12" s="4" customFormat="1" x14ac:dyDescent="0.2">
      <c r="B12" s="4" t="s">
        <v>55</v>
      </c>
      <c r="C12" s="4" t="s">
        <v>57</v>
      </c>
      <c r="D12" s="4" t="s">
        <v>1</v>
      </c>
      <c r="E12" s="4" t="s">
        <v>8</v>
      </c>
      <c r="F12" s="6">
        <f t="shared" si="0"/>
        <v>0.76146788990825687</v>
      </c>
      <c r="G12" s="4">
        <v>390</v>
      </c>
      <c r="H12" s="4" t="s">
        <v>54</v>
      </c>
      <c r="I12" s="4">
        <v>1635</v>
      </c>
      <c r="L12" s="5">
        <v>1.8E-3</v>
      </c>
    </row>
    <row r="13" spans="1:12" s="4" customFormat="1" x14ac:dyDescent="0.2">
      <c r="B13" s="4" t="s">
        <v>18</v>
      </c>
      <c r="C13" s="4" t="s">
        <v>58</v>
      </c>
      <c r="D13" s="4" t="s">
        <v>17</v>
      </c>
      <c r="E13" s="4" t="s">
        <v>19</v>
      </c>
      <c r="F13" s="6">
        <f t="shared" si="0"/>
        <v>0.7626911314984709</v>
      </c>
      <c r="G13" s="4">
        <v>388</v>
      </c>
      <c r="H13" s="4" t="s">
        <v>54</v>
      </c>
      <c r="I13" s="4">
        <v>1635</v>
      </c>
      <c r="J13">
        <v>8</v>
      </c>
      <c r="K13" s="2">
        <v>127.84</v>
      </c>
      <c r="L13" s="5">
        <v>3.0000000000000001E-3</v>
      </c>
    </row>
    <row r="14" spans="1:12" x14ac:dyDescent="0.2">
      <c r="F14" s="3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baseColWidth="10" defaultRowHeight="16" x14ac:dyDescent="0.2"/>
  <cols>
    <col min="2" max="2" width="11.5" bestFit="1" customWidth="1"/>
    <col min="3" max="3" width="62.6640625" bestFit="1" customWidth="1"/>
    <col min="4" max="4" width="13.6640625" bestFit="1" customWidth="1"/>
    <col min="6" max="6" width="12.33203125" bestFit="1" customWidth="1"/>
    <col min="7" max="7" width="12" bestFit="1" customWidth="1"/>
    <col min="8" max="8" width="25.5" bestFit="1" customWidth="1"/>
    <col min="9" max="9" width="14.33203125" bestFit="1" customWidth="1"/>
    <col min="10" max="10" width="15.6640625" bestFit="1" customWidth="1"/>
    <col min="11" max="11" width="24.33203125" bestFit="1" customWidth="1"/>
    <col min="12" max="12" width="6" bestFit="1" customWidth="1"/>
  </cols>
  <sheetData>
    <row r="1" spans="1:12" x14ac:dyDescent="0.2">
      <c r="A1" s="9" t="s">
        <v>82</v>
      </c>
    </row>
    <row r="2" spans="1:12" s="8" customFormat="1" ht="76" x14ac:dyDescent="0.25">
      <c r="B2" s="8" t="s">
        <v>5</v>
      </c>
      <c r="C2" s="8" t="s">
        <v>2</v>
      </c>
      <c r="D2" s="8" t="s">
        <v>0</v>
      </c>
      <c r="E2" s="8" t="s">
        <v>9</v>
      </c>
      <c r="F2" s="8" t="s">
        <v>63</v>
      </c>
      <c r="G2" s="8" t="s">
        <v>4</v>
      </c>
      <c r="H2" s="8" t="s">
        <v>66</v>
      </c>
      <c r="I2" s="8" t="s">
        <v>81</v>
      </c>
      <c r="J2" s="8" t="s">
        <v>39</v>
      </c>
      <c r="K2" s="8" t="s">
        <v>38</v>
      </c>
      <c r="L2" s="8" t="s">
        <v>3</v>
      </c>
    </row>
    <row r="3" spans="1:12" x14ac:dyDescent="0.2">
      <c r="B3" t="s">
        <v>52</v>
      </c>
      <c r="C3" t="s">
        <v>49</v>
      </c>
      <c r="D3" t="s">
        <v>50</v>
      </c>
      <c r="E3" t="s">
        <v>51</v>
      </c>
      <c r="F3" s="3">
        <f>(I3-G3)/I3*100%</f>
        <v>0.14357262103505844</v>
      </c>
      <c r="G3">
        <v>1026</v>
      </c>
      <c r="H3" t="s">
        <v>68</v>
      </c>
      <c r="I3">
        <v>1198</v>
      </c>
      <c r="J3" s="4"/>
      <c r="K3" s="4"/>
      <c r="L3" s="1">
        <v>2.5000000000000001E-3</v>
      </c>
    </row>
    <row r="4" spans="1:12" x14ac:dyDescent="0.2">
      <c r="B4" t="s">
        <v>42</v>
      </c>
      <c r="C4" t="s">
        <v>41</v>
      </c>
      <c r="D4" t="s">
        <v>40</v>
      </c>
      <c r="E4" t="s">
        <v>44</v>
      </c>
      <c r="F4" s="3">
        <f>(I4-G4)/I4*100%</f>
        <v>0.3330550918196995</v>
      </c>
      <c r="G4">
        <v>799</v>
      </c>
      <c r="H4" t="s">
        <v>68</v>
      </c>
      <c r="I4">
        <v>1198</v>
      </c>
      <c r="J4" s="4"/>
      <c r="K4" s="4"/>
      <c r="L4" s="1">
        <v>2.3999999999999998E-3</v>
      </c>
    </row>
    <row r="5" spans="1:12" x14ac:dyDescent="0.2">
      <c r="B5" t="s">
        <v>43</v>
      </c>
      <c r="C5" t="s">
        <v>37</v>
      </c>
      <c r="D5" t="s">
        <v>35</v>
      </c>
      <c r="E5" t="s">
        <v>36</v>
      </c>
      <c r="F5" s="3">
        <f t="shared" ref="F5:F8" si="0">(I5-G5)/I5*100%</f>
        <v>0.46375791695988738</v>
      </c>
      <c r="G5">
        <v>1524</v>
      </c>
      <c r="H5" t="s">
        <v>67</v>
      </c>
      <c r="I5">
        <v>2842</v>
      </c>
      <c r="J5">
        <v>4.3</v>
      </c>
      <c r="K5" s="2">
        <v>256.2</v>
      </c>
      <c r="L5" s="1">
        <v>1.8E-3</v>
      </c>
    </row>
    <row r="6" spans="1:12" x14ac:dyDescent="0.2">
      <c r="B6" t="s">
        <v>74</v>
      </c>
      <c r="C6" t="s">
        <v>75</v>
      </c>
      <c r="D6" t="s">
        <v>73</v>
      </c>
      <c r="E6" t="s">
        <v>76</v>
      </c>
      <c r="F6" s="3">
        <f>(I6-G6)/I6*100%</f>
        <v>0.85225375626043409</v>
      </c>
      <c r="G6">
        <v>177</v>
      </c>
      <c r="H6" t="s">
        <v>68</v>
      </c>
      <c r="I6">
        <v>1198</v>
      </c>
      <c r="J6" s="4"/>
      <c r="K6" s="4"/>
      <c r="L6" s="1">
        <v>2.5000000000000001E-3</v>
      </c>
    </row>
    <row r="7" spans="1:12" x14ac:dyDescent="0.2">
      <c r="B7" t="s">
        <v>72</v>
      </c>
      <c r="C7" t="s">
        <v>70</v>
      </c>
      <c r="D7" t="s">
        <v>69</v>
      </c>
      <c r="E7" t="s">
        <v>71</v>
      </c>
      <c r="F7" s="3">
        <f>(I7-G7)/I7*100%</f>
        <v>0.84974958263772959</v>
      </c>
      <c r="G7">
        <v>180</v>
      </c>
      <c r="H7" t="s">
        <v>68</v>
      </c>
      <c r="I7">
        <v>1198</v>
      </c>
      <c r="J7" s="4"/>
      <c r="K7" s="4"/>
      <c r="L7" s="1">
        <v>3.5000000000000001E-3</v>
      </c>
    </row>
    <row r="8" spans="1:12" x14ac:dyDescent="0.2">
      <c r="B8" t="s">
        <v>20</v>
      </c>
      <c r="C8" t="s">
        <v>22</v>
      </c>
      <c r="D8" t="s">
        <v>21</v>
      </c>
      <c r="E8" t="s">
        <v>23</v>
      </c>
      <c r="F8" s="3">
        <f t="shared" si="0"/>
        <v>0.85141903171953259</v>
      </c>
      <c r="G8">
        <v>178</v>
      </c>
      <c r="H8" t="s">
        <v>68</v>
      </c>
      <c r="I8">
        <v>1198</v>
      </c>
      <c r="J8">
        <v>6.8</v>
      </c>
      <c r="K8" s="2">
        <v>170.84</v>
      </c>
      <c r="L8" s="1">
        <v>3.5000000000000001E-3</v>
      </c>
    </row>
    <row r="9" spans="1:12" x14ac:dyDescent="0.2">
      <c r="J9" s="4"/>
      <c r="K9" s="4"/>
    </row>
    <row r="10" spans="1:12" x14ac:dyDescent="0.2">
      <c r="J10" s="4"/>
      <c r="K10" s="4"/>
    </row>
    <row r="11" spans="1:12" x14ac:dyDescent="0.2">
      <c r="J11" s="4"/>
      <c r="K11" s="4"/>
    </row>
    <row r="12" spans="1:12" x14ac:dyDescent="0.2">
      <c r="J12" s="4"/>
      <c r="K12" s="4"/>
    </row>
    <row r="13" spans="1:12" x14ac:dyDescent="0.2">
      <c r="J13" s="4"/>
      <c r="K13" s="4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World</vt:lpstr>
      <vt:lpstr>EM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2019-06-12T11:04:09Z</dcterms:created>
  <dcterms:modified xsi:type="dcterms:W3CDTF">2019-06-20T08:40:31Z</dcterms:modified>
  <cp:category/>
</cp:coreProperties>
</file>